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7480" tabRatio="500"/>
  </bookViews>
  <sheets>
    <sheet name="Sheet1" sheetId="1" r:id="rId1"/>
    <sheet name="Sheet2" sheetId="2" r:id="rId2"/>
  </sheets>
  <definedNames>
    <definedName name="_xlnm.Print_Titles" localSheetId="0">Sheet1!$4:$7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C33" i="1"/>
  <c r="C37" i="1"/>
  <c r="C41" i="1"/>
  <c r="G24" i="1"/>
</calcChain>
</file>

<file path=xl/sharedStrings.xml><?xml version="1.0" encoding="utf-8"?>
<sst xmlns="http://schemas.openxmlformats.org/spreadsheetml/2006/main" count="30" uniqueCount="30">
  <si>
    <t>Project Mañana International</t>
  </si>
  <si>
    <t>Trip Planner Worksheet</t>
  </si>
  <si>
    <t>Santiago, Dominican Republic</t>
  </si>
  <si>
    <t>Total Team Size</t>
  </si>
  <si>
    <t>including Team Leader(s)</t>
  </si>
  <si>
    <t>Num. Team Leaders</t>
  </si>
  <si>
    <t>must be over 18 years old</t>
  </si>
  <si>
    <t>Trip Start Date</t>
  </si>
  <si>
    <t>the day you arrive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</si>
  <si>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</si>
  <si>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</si>
  <si>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</si>
  <si>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</si>
  <si>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</si>
  <si>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</si>
  <si>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</si>
  <si>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</si>
  <si>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</si>
  <si>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</si>
  <si>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</si>
  <si>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</si>
  <si>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Trip End Date</t>
  </si>
  <si>
    <t>the day you depart</t>
  </si>
  <si>
    <t>Days</t>
  </si>
  <si>
    <t>Deposit Due</t>
  </si>
  <si>
    <t>Airfare Due</t>
  </si>
  <si>
    <t>Trip Fees Due</t>
  </si>
  <si>
    <t>100% of trip fees</t>
  </si>
  <si>
    <t>100% of airfare cost</t>
  </si>
  <si>
    <t>$100 non-refundable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</si>
</sst>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[$-409]mmmm\ d\,\ yy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3"/>
      <color theme="1"/>
      <name val="Calibri"/>
      <scheme val="minor"/>
    </font>
    <font>
      <b/>
      <sz val="15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24"/>
      <color theme="1"/>
      <name val="Calibri"/>
      <scheme val="minor"/>
    </font>
    <font>
      <sz val="10"/>
      <color rgb="FF008000"/>
      <name val="Calibri"/>
      <scheme val="minor"/>
    </font>
    <font>
      <sz val="28"/>
      <color rgb="FF0000FF"/>
      <name val="Calibri"/>
      <scheme val="minor"/>
    </font>
    <font>
      <sz val="28"/>
      <color rgb="FFFF6600"/>
      <name val="Calibri"/>
      <scheme val="minor"/>
    </font>
    <font>
      <sz val="26"/>
      <color rgb="FFFF6600"/>
      <name val="Calibri"/>
      <scheme val="minor"/>
    </font>
    <font>
      <sz val="26"/>
      <color rgb="FF0000FF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1" applyNumberFormat="1" applyFont="1"/>
    <xf numFmtId="0" fontId="0" fillId="0" borderId="0" xfId="1" applyNumberFormat="1" applyFont="1" applyAlignment="1">
      <alignment horizontal="center"/>
    </xf>
    <xf numFmtId="0" fontId="7" fillId="0" borderId="0" xfId="1" applyNumberFormat="1" applyFont="1" applyAlignment="1"/>
    <xf numFmtId="0" fontId="6" fillId="0" borderId="0" xfId="1" applyNumberFormat="1" applyFont="1" applyAlignment="1"/>
    <xf numFmtId="0" fontId="8" fillId="0" borderId="0" xfId="1" applyNumberFormat="1" applyFont="1" applyAlignment="1"/>
    <xf numFmtId="0" fontId="8" fillId="0" borderId="0" xfId="1" applyNumberFormat="1" applyFont="1" applyAlignment="1">
      <alignment horizontal="left"/>
    </xf>
    <xf numFmtId="0" fontId="5" fillId="0" borderId="0" xfId="1" applyNumberFormat="1" applyFont="1"/>
    <xf numFmtId="0" fontId="5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11" fillId="0" borderId="0" xfId="1" applyNumberFormat="1" applyFont="1"/>
    <xf numFmtId="0" fontId="13" fillId="0" borderId="0" xfId="1" applyNumberFormat="1" applyFont="1" applyAlignment="1">
      <alignment horizontal="center" wrapText="1"/>
    </xf>
    <xf numFmtId="0" fontId="12" fillId="0" borderId="0" xfId="1" applyNumberFormat="1" applyFont="1" applyAlignment="1">
      <alignment horizontal="center"/>
    </xf>
    <xf numFmtId="0" fontId="0" fillId="0" borderId="0" xfId="1" applyNumberFormat="1" applyFont="1" applyBorder="1"/>
    <xf numFmtId="0" fontId="0" fillId="0" borderId="2" xfId="1" applyNumberFormat="1" applyFont="1" applyBorder="1"/>
    <xf numFmtId="0" fontId="0" fillId="0" borderId="1" xfId="1" applyNumberFormat="1" applyFont="1" applyBorder="1"/>
    <xf numFmtId="165" fontId="15" fillId="0" borderId="0" xfId="1" applyNumberFormat="1" applyFont="1" applyBorder="1" applyAlignment="1"/>
    <xf numFmtId="0" fontId="0" fillId="2" borderId="0" xfId="1" applyNumberFormat="1" applyFont="1" applyFill="1"/>
    <xf numFmtId="0" fontId="0" fillId="2" borderId="0" xfId="1" applyNumberFormat="1" applyFont="1" applyFill="1" applyAlignment="1">
      <alignment horizontal="center"/>
    </xf>
    <xf numFmtId="165" fontId="16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 applyProtection="1">
      <alignment horizontal="center"/>
      <protection locked="0"/>
    </xf>
    <xf numFmtId="165" fontId="17" fillId="0" borderId="0" xfId="1" applyNumberFormat="1" applyFont="1" applyBorder="1" applyAlignment="1" applyProtection="1">
      <alignment horizontal="center"/>
      <protection locked="0"/>
    </xf>
    <xf numFmtId="165" fontId="17" fillId="0" borderId="0" xfId="1" applyNumberFormat="1" applyFont="1" applyBorder="1" applyAlignment="1" applyProtection="1">
      <alignment horizontal="center"/>
      <protection locked="0"/>
    </xf>
    <xf numFmtId="0" fontId="0" fillId="0" borderId="0" xfId="1" applyNumberFormat="1" applyFont="1" applyFill="1"/>
    <xf numFmtId="0" fontId="0" fillId="0" borderId="0" xfId="1" applyNumberFormat="1" applyFont="1" applyFill="1" applyAlignment="1">
      <alignment horizontal="center"/>
    </xf>
    <xf numFmtId="0" fontId="12" fillId="0" borderId="0" xfId="1" applyNumberFormat="1" applyFont="1" applyAlignment="1">
      <alignment horizontal="right"/>
    </xf>
    <xf numFmtId="0" fontId="18" fillId="0" borderId="0" xfId="0" applyFont="1"/>
  </cellXfs>
  <cellStyles count="6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15239</xdr:colOff>
      <xdr:row>0</xdr:row>
      <xdr:rowOff>0</xdr:rowOff>
    </xdr:from>
    <xdr:to>
      <xdr:col>5</xdr:col>
      <xdr:colOff>505460</xdr:colOff>
      <xdr:row>7</xdr:row>
      <xdr:rowOff>65149</xdr:rowOff>
    </xdr:to>
    <xdr:pic>
      <xdr:nvPicPr>
        <xdr:cNvPr id="3" name="Picture 2" descr="DC_DMS_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4119" y="0"/>
          <a:ext cx="2136141" cy="1487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view="pageLayout" zoomScale="125" workbookViewId="0">
      <selection activeCell="E6" sqref="E6"/>
    </sheetView>
  </sheetViews>
  <sheetFormatPr baseColWidth="10" defaultRowHeight="15" x14ac:dyDescent="0"/>
  <cols>
    <col min="1" max="1" width="10.83203125" style="1" customWidth="1"/>
    <col min="2" max="2" width="10.83203125" style="2" customWidth="1"/>
    <col min="3" max="6" width="10.83203125" style="1" customWidth="1"/>
    <col min="7" max="7" width="6.5" style="1" customWidth="1"/>
    <col min="8" max="8" width="10.83203125" style="1" customWidth="1"/>
  </cols>
  <sheetData>
    <row r="4" spans="1:9" ht="19">
      <c r="B4" s="3"/>
      <c r="C4" s="3"/>
      <c r="D4" s="3"/>
      <c r="E4" s="3"/>
      <c r="F4" s="3"/>
      <c r="G4" s="3"/>
      <c r="H4" s="3"/>
    </row>
    <row r="5" spans="1:9" ht="16">
      <c r="B5" s="4"/>
      <c r="C5" s="4"/>
      <c r="D5" s="4"/>
      <c r="E5" s="4"/>
      <c r="F5" s="4"/>
      <c r="G5" s="4"/>
      <c r="H5" s="4"/>
    </row>
    <row r="6" spans="1:9" ht="16">
      <c r="B6" s="5"/>
      <c r="C6" s="6"/>
      <c r="D6" s="4"/>
      <c r="E6" s="4"/>
      <c r="F6" s="4"/>
      <c r="G6" s="4"/>
      <c r="H6" s="4"/>
    </row>
    <row r="7" spans="1:9">
      <c r="A7" s="7"/>
      <c r="B7" s="8"/>
      <c r="C7" s="7"/>
      <c r="D7" s="7"/>
      <c r="E7" s="7"/>
      <c r="F7" s="7"/>
      <c r="G7" s="7"/>
      <c r="H7" s="7"/>
    </row>
    <row r="8" spans="1:9">
      <c r="A8" s="7"/>
      <c r="B8" s="8"/>
      <c r="C8" s="7"/>
      <c r="D8" s="7"/>
      <c r="E8" s="7"/>
      <c r="F8" s="7"/>
      <c r="G8" s="7"/>
      <c r="H8" s="7"/>
    </row>
    <row r="9" spans="1:9" ht="23">
      <c r="A9" s="9" t="s">
        <v>0</v>
      </c>
      <c r="B9" s="9"/>
      <c r="C9" s="9"/>
      <c r="D9" s="9"/>
      <c r="E9" s="9"/>
      <c r="F9" s="9"/>
      <c r="G9" s="9"/>
      <c r="H9" s="9"/>
      <c r="I9" s="9"/>
    </row>
    <row r="10" spans="1:9" ht="20">
      <c r="A10" s="10" t="s">
        <v>1</v>
      </c>
      <c r="B10" s="10"/>
      <c r="C10" s="10"/>
      <c r="D10" s="10"/>
      <c r="E10" s="10"/>
      <c r="F10" s="10"/>
      <c r="G10" s="10"/>
      <c r="H10" s="10"/>
      <c r="I10" s="10"/>
    </row>
    <row r="11" spans="1:9" ht="16">
      <c r="A11" s="11" t="s">
        <v>2</v>
      </c>
      <c r="B11" s="11"/>
      <c r="C11" s="11"/>
      <c r="D11" s="11"/>
      <c r="E11" s="11"/>
      <c r="F11" s="11"/>
      <c r="G11" s="11"/>
      <c r="H11" s="11"/>
      <c r="I11" s="11"/>
    </row>
    <row r="14" spans="1:9" ht="20">
      <c r="A14" s="12" t="s">
        <v>3</v>
      </c>
      <c r="D14" s="22">
        <v>15</v>
      </c>
    </row>
    <row r="15" spans="1:9">
      <c r="A15" s="1" t="s">
        <v>4</v>
      </c>
      <c r="D15" s="22"/>
    </row>
    <row r="18" spans="1:9" ht="20" customHeight="1">
      <c r="A18" s="12" t="s">
        <v>5</v>
      </c>
      <c r="D18" s="22">
        <v>1</v>
      </c>
      <c r="E18" s="13" t="str">
        <f>IF(AND(D14&gt;10,D14&lt;22),"Based on your Total Team Size,                                                                         Project Mañana will cover the costs of 1 Team Leader!", IF(D14&gt;21,"Based on your Total Team Size,                                                                         Project Mañana will cover the costs of 2 Team Leaders!",IF(D14&lt;11,"Assemble a team of 11 people (including the Team Leader) or more, and Project Mañana will cover the costs of at least 1 Team Leader!")))</f>
        <v>Based on your Total Team Size,                                                                         Project Mañana will cover the costs of 1 Team Leader!</v>
      </c>
      <c r="F18" s="13"/>
      <c r="G18" s="13"/>
      <c r="H18" s="13"/>
      <c r="I18" s="13"/>
    </row>
    <row r="19" spans="1:9">
      <c r="A19" s="1" t="s">
        <v>6</v>
      </c>
      <c r="D19" s="22"/>
      <c r="E19" s="13"/>
      <c r="F19" s="13"/>
      <c r="G19" s="13"/>
      <c r="H19" s="13"/>
      <c r="I19" s="13"/>
    </row>
    <row r="22" spans="1:9" ht="20" customHeight="1">
      <c r="A22" s="12" t="s">
        <v>7</v>
      </c>
      <c r="C22" s="23">
        <v>42156</v>
      </c>
      <c r="D22" s="23"/>
      <c r="E22" s="23"/>
      <c r="F22" s="23"/>
    </row>
    <row r="23" spans="1:9" ht="15" customHeight="1">
      <c r="A23" s="1" t="s">
        <v>8</v>
      </c>
      <c r="C23" s="23"/>
      <c r="D23" s="23"/>
      <c r="E23" s="23"/>
      <c r="F23" s="23"/>
    </row>
    <row r="24" spans="1:9">
      <c r="C24" s="15"/>
      <c r="D24" s="17"/>
      <c r="E24" s="16"/>
      <c r="F24" s="16"/>
      <c r="G24" s="27">
        <f>C26-C22</f>
        <v>8</v>
      </c>
      <c r="H24" s="14" t="s">
        <v>23</v>
      </c>
    </row>
    <row r="25" spans="1:9">
      <c r="C25" s="15"/>
      <c r="D25" s="17"/>
      <c r="E25" s="15"/>
      <c r="G25" s="27"/>
      <c r="H25" s="14"/>
    </row>
    <row r="26" spans="1:9" ht="20" customHeight="1">
      <c r="A26" s="12" t="s">
        <v>21</v>
      </c>
      <c r="B26" s="1"/>
      <c r="C26" s="23">
        <v>42164</v>
      </c>
      <c r="D26" s="23"/>
      <c r="E26" s="23"/>
      <c r="F26" s="23"/>
    </row>
    <row r="27" spans="1:9" ht="15" customHeight="1">
      <c r="A27" s="1" t="s">
        <v>22</v>
      </c>
      <c r="B27" s="1"/>
      <c r="C27" s="23"/>
      <c r="D27" s="23"/>
      <c r="E27" s="23"/>
      <c r="F27" s="23"/>
    </row>
    <row r="28" spans="1:9" ht="15" customHeight="1">
      <c r="B28" s="1"/>
      <c r="C28" s="24"/>
      <c r="D28" s="24"/>
      <c r="E28" s="24"/>
    </row>
    <row r="30" spans="1:9">
      <c r="A30" s="19"/>
      <c r="B30" s="20"/>
      <c r="C30" s="19"/>
      <c r="D30" s="19"/>
      <c r="E30" s="19"/>
      <c r="F30" s="19"/>
      <c r="G30" s="19"/>
      <c r="H30" s="19"/>
      <c r="I30" s="19"/>
    </row>
    <row r="31" spans="1:9">
      <c r="A31" s="25"/>
      <c r="B31" s="26"/>
      <c r="C31" s="25"/>
      <c r="D31" s="25"/>
      <c r="E31" s="25"/>
      <c r="F31" s="25"/>
      <c r="G31" s="25"/>
      <c r="H31" s="25"/>
    </row>
    <row r="32" spans="1:9" ht="15" customHeight="1">
      <c r="B32" s="1"/>
      <c r="D32" s="18"/>
      <c r="E32" s="18"/>
    </row>
    <row r="33" spans="1:6" ht="20" customHeight="1">
      <c r="A33" s="12" t="s">
        <v>24</v>
      </c>
      <c r="B33" s="1"/>
      <c r="C33" s="21">
        <f>$C$22-180</f>
        <v>41976</v>
      </c>
      <c r="D33" s="21"/>
      <c r="E33" s="21"/>
      <c r="F33" s="21"/>
    </row>
    <row r="34" spans="1:6" ht="15" customHeight="1">
      <c r="A34" s="1" t="s">
        <v>29</v>
      </c>
      <c r="C34" s="21"/>
      <c r="D34" s="21"/>
      <c r="E34" s="21"/>
      <c r="F34" s="21"/>
    </row>
    <row r="36" spans="1:6" ht="15" customHeight="1">
      <c r="B36" s="1"/>
      <c r="D36" s="18"/>
      <c r="E36" s="18"/>
    </row>
    <row r="37" spans="1:6" ht="20" customHeight="1">
      <c r="A37" s="12" t="s">
        <v>25</v>
      </c>
      <c r="B37" s="1"/>
      <c r="C37" s="21">
        <f>$C$22-90</f>
        <v>42066</v>
      </c>
      <c r="D37" s="21"/>
      <c r="E37" s="21"/>
      <c r="F37" s="21"/>
    </row>
    <row r="38" spans="1:6" ht="15" customHeight="1">
      <c r="A38" s="1" t="s">
        <v>28</v>
      </c>
      <c r="C38" s="21"/>
      <c r="D38" s="21"/>
      <c r="E38" s="21"/>
      <c r="F38" s="21"/>
    </row>
    <row r="40" spans="1:6" ht="20" customHeight="1">
      <c r="B40" s="1"/>
      <c r="D40" s="18"/>
      <c r="E40" s="18"/>
    </row>
    <row r="41" spans="1:6" ht="15" customHeight="1">
      <c r="A41" s="12" t="s">
        <v>26</v>
      </c>
      <c r="B41" s="1"/>
      <c r="C41" s="21">
        <f>$C$22-30</f>
        <v>42126</v>
      </c>
      <c r="D41" s="21"/>
      <c r="E41" s="21"/>
      <c r="F41" s="21"/>
    </row>
    <row r="42" spans="1:6" ht="15" customHeight="1">
      <c r="A42" s="28" t="s">
        <v>27</v>
      </c>
      <c r="C42" s="21"/>
      <c r="D42" s="21"/>
      <c r="E42" s="21"/>
      <c r="F42" s="21"/>
    </row>
  </sheetData>
  <sheetProtection sheet="1" objects="1" scenarios="1"/>
  <mergeCells count="13">
    <mergeCell ref="C37:F38"/>
    <mergeCell ref="C33:F34"/>
    <mergeCell ref="C41:F42"/>
    <mergeCell ref="E18:I19"/>
    <mergeCell ref="A9:I9"/>
    <mergeCell ref="A10:I10"/>
    <mergeCell ref="A11:I11"/>
    <mergeCell ref="C22:F23"/>
    <mergeCell ref="C26:F27"/>
    <mergeCell ref="G24:G25"/>
    <mergeCell ref="H24:H25"/>
    <mergeCell ref="D14:D15"/>
    <mergeCell ref="D18:D19"/>
  </mergeCells>
  <phoneticPr fontId="4" type="noConversion"/>
  <dataValidations count="3">
    <dataValidation type="whole" allowBlank="1" showInputMessage="1" showErrorMessage="1" promptTitle="Team Size" prompt="Maximum team size is 25 people." sqref="D14:D15">
      <formula1>0</formula1>
      <formula2>25</formula2>
    </dataValidation>
    <dataValidation type="whole" allowBlank="1" showInputMessage="1" showErrorMessage="1" promptTitle="Team Leaders" prompt="Maximum number of team leaders is 2 people." sqref="D18:D19">
      <formula1>0</formula1>
      <formula2>2</formula2>
    </dataValidation>
    <dataValidation allowBlank="1" showInputMessage="1" showErrorMessage="1" promptTitle="Format" prompt="MM/DD/YYYY" sqref="C22 D28:E28 C26 C28"/>
  </dataValidations>
  <printOptions horizontalCentered="1"/>
  <pageMargins left="0.25" right="0.25" top="0.75" bottom="0.61111111111111116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D18" sqref="D18"/>
    </sheetView>
  </sheetViews>
  <sheetFormatPr baseColWidth="10" defaultRowHeight="15" x14ac:dyDescent="0"/>
  <sheetData>
    <row r="1" spans="1:3">
      <c r="A1" t="s">
        <v>9</v>
      </c>
      <c r="B1">
        <v>1</v>
      </c>
      <c r="C1">
        <v>2015</v>
      </c>
    </row>
    <row r="2" spans="1:3">
      <c r="A2" t="s">
        <v>10</v>
      </c>
      <c r="B2">
        <v>2</v>
      </c>
      <c r="C2">
        <v>2016</v>
      </c>
    </row>
    <row r="3" spans="1:3">
      <c r="A3" t="s">
        <v>11</v>
      </c>
      <c r="B3">
        <v>3</v>
      </c>
      <c r="C3">
        <v>2017</v>
      </c>
    </row>
    <row r="4" spans="1:3">
      <c r="A4" t="s">
        <v>12</v>
      </c>
      <c r="B4">
        <v>4</v>
      </c>
      <c r="C4">
        <v>2018</v>
      </c>
    </row>
    <row r="5" spans="1:3">
      <c r="A5" t="s">
        <v>13</v>
      </c>
      <c r="B5">
        <v>5</v>
      </c>
      <c r="C5">
        <v>2019</v>
      </c>
    </row>
    <row r="6" spans="1:3">
      <c r="A6" t="s">
        <v>14</v>
      </c>
      <c r="B6">
        <v>6</v>
      </c>
      <c r="C6">
        <v>2020</v>
      </c>
    </row>
    <row r="7" spans="1:3">
      <c r="A7" t="s">
        <v>15</v>
      </c>
      <c r="B7">
        <v>7</v>
      </c>
      <c r="C7">
        <v>2021</v>
      </c>
    </row>
    <row r="8" spans="1:3">
      <c r="A8" t="s">
        <v>16</v>
      </c>
      <c r="B8">
        <v>8</v>
      </c>
      <c r="C8">
        <v>2022</v>
      </c>
    </row>
    <row r="9" spans="1:3">
      <c r="A9" t="s">
        <v>17</v>
      </c>
      <c r="B9">
        <v>9</v>
      </c>
      <c r="C9">
        <v>2023</v>
      </c>
    </row>
    <row r="10" spans="1:3">
      <c r="A10" t="s">
        <v>18</v>
      </c>
      <c r="B10">
        <v>10</v>
      </c>
      <c r="C10">
        <v>2024</v>
      </c>
    </row>
    <row r="11" spans="1:3">
      <c r="A11" t="s">
        <v>19</v>
      </c>
      <c r="B11">
        <v>11</v>
      </c>
      <c r="C11">
        <v>2025</v>
      </c>
    </row>
    <row r="12" spans="1:3">
      <c r="A12" t="s">
        <v>20</v>
      </c>
      <c r="B12">
        <v>12</v>
      </c>
      <c r="C12">
        <v>2026</v>
      </c>
    </row>
    <row r="13" spans="1:3">
      <c r="B13">
        <v>13</v>
      </c>
      <c r="C13">
        <v>2027</v>
      </c>
    </row>
    <row r="14" spans="1:3">
      <c r="B14">
        <v>14</v>
      </c>
      <c r="C14">
        <v>2028</v>
      </c>
    </row>
    <row r="15" spans="1:3">
      <c r="B15">
        <v>15</v>
      </c>
      <c r="C15">
        <v>2029</v>
      </c>
    </row>
    <row r="16" spans="1:3">
      <c r="B16">
        <v>16</v>
      </c>
      <c r="C16">
        <v>2030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Berman</dc:creator>
  <cp:lastModifiedBy>Brian Berman</cp:lastModifiedBy>
  <cp:lastPrinted>2014-08-27T22:26:03Z</cp:lastPrinted>
  <dcterms:created xsi:type="dcterms:W3CDTF">2014-01-06T11:50:09Z</dcterms:created>
  <dcterms:modified xsi:type="dcterms:W3CDTF">2014-08-27T22:34:54Z</dcterms:modified>
</cp:coreProperties>
</file>